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nvy\Desktop\Curso Excel RH\03 Funciones\Evaluaciones\"/>
    </mc:Choice>
  </mc:AlternateContent>
  <xr:revisionPtr revIDLastSave="0" documentId="13_ncr:1_{3239FE34-8F77-42B0-829F-B9D2D3286241}" xr6:coauthVersionLast="36" xr6:coauthVersionMax="36" xr10:uidLastSave="{00000000-0000-0000-0000-000000000000}"/>
  <bookViews>
    <workbookView xWindow="0" yWindow="0" windowWidth="24000" windowHeight="9525" xr2:uid="{00000000-000D-0000-FFFF-FFFF00000000}"/>
  </bookViews>
  <sheets>
    <sheet name="Busqueda" sheetId="1" r:id="rId1"/>
  </sheets>
  <calcPr calcId="191029"/>
</workbook>
</file>

<file path=xl/calcChain.xml><?xml version="1.0" encoding="utf-8"?>
<calcChain xmlns="http://schemas.openxmlformats.org/spreadsheetml/2006/main">
  <c r="G3" i="1" l="1"/>
  <c r="F6" i="1" s="1"/>
  <c r="F62" i="1" l="1"/>
  <c r="F7" i="1"/>
  <c r="F9" i="1"/>
  <c r="F11" i="1"/>
  <c r="F13" i="1"/>
  <c r="F15" i="1"/>
  <c r="F17" i="1"/>
  <c r="F19" i="1"/>
  <c r="F21" i="1"/>
  <c r="F23" i="1"/>
  <c r="F25" i="1"/>
  <c r="F27" i="1"/>
  <c r="F29" i="1"/>
  <c r="F31" i="1"/>
  <c r="F33" i="1"/>
  <c r="F35" i="1"/>
  <c r="F37" i="1"/>
  <c r="F39" i="1"/>
  <c r="F41" i="1"/>
  <c r="F43" i="1"/>
  <c r="F45" i="1"/>
  <c r="F47" i="1"/>
  <c r="F49" i="1"/>
  <c r="F51" i="1"/>
  <c r="F53" i="1"/>
  <c r="F55" i="1"/>
  <c r="F57" i="1"/>
  <c r="F59" i="1"/>
  <c r="F61" i="1"/>
  <c r="F8" i="1"/>
  <c r="F10" i="1"/>
  <c r="F12" i="1"/>
  <c r="F14" i="1"/>
  <c r="F16" i="1"/>
  <c r="F18" i="1"/>
  <c r="F20" i="1"/>
  <c r="F22" i="1"/>
  <c r="F24" i="1"/>
  <c r="F26" i="1"/>
  <c r="F28" i="1"/>
  <c r="F30" i="1"/>
  <c r="F32" i="1"/>
  <c r="F34" i="1"/>
  <c r="F36" i="1"/>
  <c r="F38" i="1"/>
  <c r="F40" i="1"/>
  <c r="F42" i="1"/>
  <c r="F44" i="1"/>
  <c r="F46" i="1"/>
  <c r="F48" i="1"/>
  <c r="F50" i="1"/>
  <c r="F52" i="1"/>
  <c r="F54" i="1"/>
  <c r="F56" i="1"/>
  <c r="F58" i="1"/>
  <c r="F60" i="1"/>
</calcChain>
</file>

<file path=xl/sharedStrings.xml><?xml version="1.0" encoding="utf-8"?>
<sst xmlns="http://schemas.openxmlformats.org/spreadsheetml/2006/main" count="264" uniqueCount="87">
  <si>
    <t>Clave del empleado</t>
  </si>
  <si>
    <t>Nombre completo</t>
  </si>
  <si>
    <t>Cargo</t>
  </si>
  <si>
    <t>Sueldo mensual</t>
  </si>
  <si>
    <t>Aizpurua Jesus Mª</t>
  </si>
  <si>
    <t>Gerencia de sistemas</t>
  </si>
  <si>
    <t>Alegria Juan Martin</t>
  </si>
  <si>
    <t>Representante de ventas</t>
  </si>
  <si>
    <t>Alonso Kati</t>
  </si>
  <si>
    <t>Coordinador ventas interno</t>
  </si>
  <si>
    <t>Ansola Josu</t>
  </si>
  <si>
    <t>Arrazola Carmen</t>
  </si>
  <si>
    <t>Gerencia de mantenimiento</t>
  </si>
  <si>
    <t>Arrieta Oihana</t>
  </si>
  <si>
    <t>Gerencia de ventas</t>
  </si>
  <si>
    <t>Aurrecoechea Jose Ramon</t>
  </si>
  <si>
    <t>Barandiaran Carlos</t>
  </si>
  <si>
    <t>Gerencia de recursos humanos</t>
  </si>
  <si>
    <t>Belda Berta</t>
  </si>
  <si>
    <t>Bilbao Asier</t>
  </si>
  <si>
    <t>Contador</t>
  </si>
  <si>
    <t>Bringas Jose Ramon</t>
  </si>
  <si>
    <t>Buisan Jesus Maria</t>
  </si>
  <si>
    <t>Busturia Carmelo</t>
  </si>
  <si>
    <t>Administrador</t>
  </si>
  <si>
    <t>Calvo Jose Antonio</t>
  </si>
  <si>
    <t>Castiñeyra Maria Teresa</t>
  </si>
  <si>
    <t>De La Iglesia Vanesa</t>
  </si>
  <si>
    <t>Auxiliar administrativo</t>
  </si>
  <si>
    <t>De La Peña Javier</t>
  </si>
  <si>
    <t>Vendedor</t>
  </si>
  <si>
    <t>De Lecea Jose Maria</t>
  </si>
  <si>
    <t>De Quevedo Eva</t>
  </si>
  <si>
    <t>Del Caso Ainhoa</t>
  </si>
  <si>
    <t>Delgado Juan Carlos</t>
  </si>
  <si>
    <t>Representante comercial</t>
  </si>
  <si>
    <t>Diaz Juan Carlos</t>
  </si>
  <si>
    <t>Echezarreta Miguel</t>
  </si>
  <si>
    <t>Elorriaga Tomas</t>
  </si>
  <si>
    <t>Erezuma Jose Luis</t>
  </si>
  <si>
    <t>Escallada Raquel</t>
  </si>
  <si>
    <t>Etxezarreta Rafael</t>
  </si>
  <si>
    <t>Franco Joseba</t>
  </si>
  <si>
    <t>Garcia Jose Miguel</t>
  </si>
  <si>
    <t>Intendente</t>
  </si>
  <si>
    <t>Gorrichategui Yosu</t>
  </si>
  <si>
    <t>Gerencia de mercadotecnia</t>
  </si>
  <si>
    <t>Iñarritu Beatriz</t>
  </si>
  <si>
    <t>Iriondo Elixabete</t>
  </si>
  <si>
    <t>Irizar Iñigo</t>
  </si>
  <si>
    <t>Isasi Eva</t>
  </si>
  <si>
    <t>Kövesdi Maria</t>
  </si>
  <si>
    <t>Lerchundi Fco. Javier</t>
  </si>
  <si>
    <t>Vicepresidente comercial</t>
  </si>
  <si>
    <t>Lozano Javier</t>
  </si>
  <si>
    <t>Martinez Cristina</t>
  </si>
  <si>
    <t>Mugueta Alfonso</t>
  </si>
  <si>
    <t>Muñoyerro Javier</t>
  </si>
  <si>
    <t>Muriel Silvia</t>
  </si>
  <si>
    <t>Murillo Mª Cristina</t>
  </si>
  <si>
    <t>Navarrete Maria Teresa</t>
  </si>
  <si>
    <t>Olariaga Manuel</t>
  </si>
  <si>
    <t>Ortega Daniel</t>
  </si>
  <si>
    <t>Oyarzabal Amaia</t>
  </si>
  <si>
    <t>Puente Roberto</t>
  </si>
  <si>
    <t>Consultor</t>
  </si>
  <si>
    <t>Redondo Silvia</t>
  </si>
  <si>
    <t>Retolaza Jose Luis</t>
  </si>
  <si>
    <t>Ruiz De Balugera Iñaki</t>
  </si>
  <si>
    <t>Sacristan Enrique</t>
  </si>
  <si>
    <t>Sanchez Isabel</t>
  </si>
  <si>
    <t>Sanchez Miriam</t>
  </si>
  <si>
    <t>Serrats Gonzalo</t>
  </si>
  <si>
    <t>Urra Juan Carlos</t>
  </si>
  <si>
    <t>Valle Juan Antonio</t>
  </si>
  <si>
    <t>Zatarain Ainhoa</t>
  </si>
  <si>
    <t>TABLA DE BONO</t>
  </si>
  <si>
    <t>Antigüedad</t>
  </si>
  <si>
    <t>% de Bono</t>
  </si>
  <si>
    <t>Determina Antiüedad</t>
  </si>
  <si>
    <t>% BONO</t>
  </si>
  <si>
    <t>Bono a Pagar</t>
  </si>
  <si>
    <t>Fecha Actual</t>
  </si>
  <si>
    <t>Fecha Contratación</t>
  </si>
  <si>
    <t>Fecha Nacimiento</t>
  </si>
  <si>
    <t>Realizado x</t>
  </si>
  <si>
    <t>DESKTOP-QOJF34V 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</si>
</sst>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0.0"/>
    <numFmt numFmtId="166" formatCode="0.0%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sz val="20"/>
      <color theme="5" tint="-0.249977111117893"/>
      <name val="AR JULIAN"/>
    </font>
    <font>
      <sz val="18"/>
      <color theme="1"/>
      <name val="Calibri"/>
      <family val="2"/>
      <scheme val="minor"/>
    </font>
    <font>
      <b/>
      <sz val="14"/>
      <color theme="0"/>
      <name val="Berlin Sans FB Demi"/>
      <family val="2"/>
    </font>
    <font>
      <b/>
      <sz val="18"/>
      <color theme="0"/>
      <name val="Berlin Sans FB Demi"/>
      <family val="2"/>
    </font>
    <font>
      <sz val="14"/>
      <color theme="0"/>
      <name val="AR JULIAN"/>
    </font>
    <font>
      <sz val="20"/>
      <color theme="0"/>
      <name val="AR JULIAN"/>
    </font>
    <font>
      <b/>
      <sz val="14"/>
      <color theme="5"/>
      <name val="Berlin Sans FB Dem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14" fontId="0" fillId="0" borderId="1" xfId="0" applyNumberFormat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5" fontId="6" fillId="3" borderId="1" xfId="0" applyNumberFormat="1" applyFont="1" applyFill="1" applyBorder="1" applyAlignment="1" applyProtection="1">
      <alignment horizontal="center" vertical="center"/>
      <protection locked="0"/>
    </xf>
    <xf numFmtId="166" fontId="6" fillId="3" borderId="1" xfId="0" applyNumberFormat="1" applyFont="1" applyFill="1" applyBorder="1" applyAlignment="1" applyProtection="1">
      <alignment horizontal="center" vertical="center"/>
      <protection locked="0"/>
    </xf>
    <xf numFmtId="164" fontId="10" fillId="6" borderId="1" xfId="0" applyNumberFormat="1" applyFont="1" applyFill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textRotation="90" wrapText="1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right" vertical="center"/>
    </xf>
    <xf numFmtId="14" fontId="8" fillId="5" borderId="0" xfId="0" applyNumberFormat="1" applyFont="1" applyFill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14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0" fontId="7" fillId="2" borderId="2" xfId="0" applyFont="1" applyFill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7" fillId="2" borderId="3" xfId="0" applyFont="1" applyFill="1" applyBorder="1" applyAlignment="1">
      <alignment vertical="center"/>
    </xf>
    <xf numFmtId="9" fontId="5" fillId="0" borderId="4" xfId="0" applyNumberFormat="1" applyFont="1" applyBorder="1" applyAlignment="1">
      <alignment horizontal="center" vertical="center"/>
    </xf>
    <xf numFmtId="9" fontId="0" fillId="0" borderId="0" xfId="0" applyNumberFormat="1" applyAlignment="1">
      <alignment vertical="center"/>
    </xf>
  </cellXfs>
  <cellStyles count="4">
    <cellStyle name="Normal" xfId="0" builtinId="0"/>
    <cellStyle name="Normal 2" xfId="1" xr:uid="{00000000-0005-0000-0000-000001000000}"/>
    <cellStyle name="Porcentaje 2" xfId="2" xr:uid="{00000000-0005-0000-0000-000002000000}"/>
    <cellStyle name="Porcentu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81644</xdr:colOff>
      <xdr:row>9</xdr:row>
      <xdr:rowOff>4081</xdr:rowOff>
    </xdr:from>
    <xdr:to>
      <xdr:col>17</xdr:col>
      <xdr:colOff>29938</xdr:colOff>
      <xdr:row>16</xdr:row>
      <xdr:rowOff>81642</xdr:rowOff>
    </xdr:to>
    <xdr:sp macro="" textlink="">
      <xdr:nvSpPr>
        <xdr:cNvPr id="3" name="Rectángulo redondead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2028715" y="6413045"/>
          <a:ext cx="7990116" cy="2458811"/>
        </a:xfrm>
        <a:prstGeom prst="round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400">
              <a:latin typeface="+mn-lt"/>
            </a:rPr>
            <a:t>EJERCICIO EVALUACION CON FUNCION DE BUSQUEDA de COINCIDENCIA:</a:t>
          </a:r>
        </a:p>
        <a:p>
          <a:pPr algn="l"/>
          <a:endParaRPr lang="es-MX" sz="1400">
            <a:latin typeface="+mn-lt"/>
          </a:endParaRPr>
        </a:p>
        <a:p>
          <a:pPr algn="l"/>
          <a:r>
            <a:rPr lang="es-MX" sz="1400">
              <a:latin typeface="+mn-lt"/>
            </a:rPr>
            <a:t>1.-  En la Columna "G" Determina los Años de antiguedad tomando el Año con 365 dias </a:t>
          </a:r>
        </a:p>
        <a:p>
          <a:pPr algn="l"/>
          <a:endParaRPr lang="es-MX" sz="1400">
            <a:latin typeface="+mn-lt"/>
          </a:endParaRPr>
        </a:p>
        <a:p>
          <a:pPr algn="l"/>
          <a:r>
            <a:rPr lang="es-MX" sz="1400">
              <a:latin typeface="+mn-lt"/>
            </a:rPr>
            <a:t>2.-  En la Columna "H" saca el % de BONO con la Formula de Busqueda</a:t>
          </a:r>
          <a:r>
            <a:rPr lang="es-MX" sz="1400" baseline="0">
              <a:latin typeface="+mn-lt"/>
            </a:rPr>
            <a:t> 	correspondiente y utiliuza la Tabla anexa para encontrar el porcentaje correspondiuente</a:t>
          </a:r>
        </a:p>
        <a:p>
          <a:pPr algn="l"/>
          <a:endParaRPr lang="es-MX" sz="1400" baseline="0">
            <a:latin typeface="+mn-lt"/>
          </a:endParaRPr>
        </a:p>
        <a:p>
          <a:pPr algn="l"/>
          <a:r>
            <a:rPr lang="es-MX" sz="1400" baseline="0">
              <a:latin typeface="+mn-lt"/>
            </a:rPr>
            <a:t>3.- Calcula el BONO a pagar en la Columna "I" Con el Sueldo Marcado y el % de Bono que encontraste       para cada  Empleado</a:t>
          </a:r>
          <a:endParaRPr lang="es-MX" sz="1400">
            <a:latin typeface="+mn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C99"/>
  <sheetViews>
    <sheetView showGridLines="0" tabSelected="1" zoomScale="70" zoomScaleNormal="70" workbookViewId="0">
      <selection activeCell="G6" sqref="G6"/>
    </sheetView>
  </sheetViews>
  <sheetFormatPr baseColWidth="10" defaultColWidth="9.140625" defaultRowHeight="15"/>
  <cols>
    <col min="1" max="1" width="13.42578125" style="13" customWidth="1"/>
    <col min="2" max="2" width="24.42578125" style="13" bestFit="1" customWidth="1"/>
    <col min="3" max="3" width="28.42578125" style="13" bestFit="1" customWidth="1"/>
    <col min="4" max="4" width="17.42578125" style="13" customWidth="1"/>
    <col min="5" max="5" width="16.5703125" style="1" bestFit="1" customWidth="1"/>
    <col min="6" max="6" width="17.5703125" style="1" bestFit="1" customWidth="1"/>
    <col min="7" max="8" width="14.7109375" style="1" customWidth="1"/>
    <col min="9" max="9" width="19.5703125" style="1" bestFit="1" customWidth="1"/>
    <col min="10" max="10" width="12.42578125" style="13" bestFit="1" customWidth="1"/>
    <col min="11" max="11" width="35.5703125" style="13" bestFit="1" customWidth="1"/>
    <col min="12" max="15" width="14.140625" style="13" customWidth="1"/>
    <col min="16" max="16" width="14.140625" style="12" customWidth="1"/>
    <col min="17" max="17" width="14.7109375" style="13" customWidth="1"/>
    <col min="18" max="18" width="21" style="13" customWidth="1"/>
    <col min="19" max="19" width="9.7109375" style="13" bestFit="1" customWidth="1"/>
    <col min="20" max="20" width="9.140625" style="13" customWidth="1"/>
    <col min="21" max="21" width="12.5703125" style="13" customWidth="1"/>
    <col min="22" max="22" width="12.42578125" style="13" customWidth="1"/>
    <col min="23" max="26" width="9.140625" style="13"/>
    <col min="27" max="27" width="9.140625" style="12"/>
    <col min="28" max="16384" width="9.140625" style="13"/>
  </cols>
  <sheetData>
    <row r="1" spans="1:29" ht="4.5" customHeight="1">
      <c r="B1" s="11"/>
      <c r="C1" s="11"/>
      <c r="D1" s="11"/>
      <c r="E1" s="14"/>
      <c r="F1" s="14"/>
      <c r="G1" s="14"/>
      <c r="H1" s="14"/>
      <c r="I1" s="14"/>
      <c r="J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B1" s="11"/>
      <c r="AC1" s="11"/>
    </row>
    <row r="2" spans="1:29">
      <c r="B2" s="11"/>
      <c r="C2" s="11"/>
      <c r="D2" s="11"/>
      <c r="E2" s="14"/>
      <c r="F2" s="14"/>
      <c r="G2" s="14"/>
      <c r="H2" s="14"/>
      <c r="I2" s="14"/>
      <c r="J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B2" s="11"/>
      <c r="AC2" s="11"/>
    </row>
    <row r="3" spans="1:29" ht="25.5">
      <c r="E3" s="15"/>
      <c r="F3" s="16" t="s">
        <v>82</v>
      </c>
      <c r="G3" s="17">
        <f ca="1">TODAY()</f>
        <v>44964</v>
      </c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B3" s="11"/>
      <c r="AC3" s="11"/>
    </row>
    <row r="5" spans="1:29" s="1" customFormat="1" ht="105" customHeight="1">
      <c r="A5" s="9" t="s">
        <v>0</v>
      </c>
      <c r="B5" s="9" t="s">
        <v>1</v>
      </c>
      <c r="C5" s="9" t="s">
        <v>2</v>
      </c>
      <c r="D5" s="9" t="s">
        <v>3</v>
      </c>
      <c r="E5" s="10" t="s">
        <v>84</v>
      </c>
      <c r="F5" s="10" t="s">
        <v>83</v>
      </c>
      <c r="G5" s="8" t="s">
        <v>79</v>
      </c>
      <c r="H5" s="8" t="s">
        <v>80</v>
      </c>
      <c r="I5" s="8" t="s">
        <v>81</v>
      </c>
      <c r="K5" s="4"/>
      <c r="AA5" s="3"/>
    </row>
    <row r="6" spans="1:29" ht="26.25" customHeight="1">
      <c r="A6" s="18">
        <v>5001</v>
      </c>
      <c r="B6" s="19" t="s">
        <v>4</v>
      </c>
      <c r="C6" s="19" t="s">
        <v>5</v>
      </c>
      <c r="D6" s="20">
        <v>22012</v>
      </c>
      <c r="E6" s="21">
        <v>25328</v>
      </c>
      <c r="F6" s="2">
        <f ca="1">$G$3-M6</f>
        <v>44964</v>
      </c>
      <c r="G6" s="5"/>
      <c r="H6" s="6"/>
      <c r="I6" s="7"/>
      <c r="J6" s="22"/>
      <c r="K6" s="23" t="s">
        <v>76</v>
      </c>
      <c r="P6" s="12">
        <v>1668</v>
      </c>
    </row>
    <row r="7" spans="1:29" ht="26.25" customHeight="1">
      <c r="A7" s="18">
        <v>5002</v>
      </c>
      <c r="B7" s="19" t="s">
        <v>6</v>
      </c>
      <c r="C7" s="19" t="s">
        <v>7</v>
      </c>
      <c r="D7" s="20">
        <v>11765</v>
      </c>
      <c r="E7" s="21">
        <v>25949</v>
      </c>
      <c r="F7" s="2">
        <f ca="1">$G$3-M7</f>
        <v>44963</v>
      </c>
      <c r="G7" s="5"/>
      <c r="H7" s="6"/>
      <c r="I7" s="7"/>
      <c r="J7" s="22"/>
      <c r="K7" s="24" t="s">
        <v>77</v>
      </c>
      <c r="L7" s="25">
        <v>0</v>
      </c>
      <c r="M7" s="25">
        <v>1</v>
      </c>
      <c r="N7" s="25">
        <v>3</v>
      </c>
      <c r="O7" s="25">
        <v>8</v>
      </c>
      <c r="P7" s="25">
        <v>10</v>
      </c>
      <c r="Q7" s="25">
        <v>15</v>
      </c>
    </row>
    <row r="8" spans="1:29" ht="26.25" customHeight="1">
      <c r="A8" s="18">
        <v>5003</v>
      </c>
      <c r="B8" s="19" t="s">
        <v>8</v>
      </c>
      <c r="C8" s="19" t="s">
        <v>9</v>
      </c>
      <c r="D8" s="20">
        <v>33860</v>
      </c>
      <c r="E8" s="21">
        <v>25969</v>
      </c>
      <c r="F8" s="2">
        <f ca="1">$G$3-M8</f>
        <v>44963.92</v>
      </c>
      <c r="G8" s="5"/>
      <c r="H8" s="6"/>
      <c r="I8" s="7"/>
      <c r="J8" s="22"/>
      <c r="K8" s="26" t="s">
        <v>78</v>
      </c>
      <c r="L8" s="27">
        <v>0.03</v>
      </c>
      <c r="M8" s="27">
        <v>0.08</v>
      </c>
      <c r="N8" s="27">
        <v>0.1</v>
      </c>
      <c r="O8" s="27">
        <v>0.15</v>
      </c>
      <c r="P8" s="27">
        <v>0.18</v>
      </c>
      <c r="Q8" s="27">
        <v>0.2</v>
      </c>
    </row>
    <row r="9" spans="1:29" ht="26.25" customHeight="1">
      <c r="A9" s="18">
        <v>5004</v>
      </c>
      <c r="B9" s="19" t="s">
        <v>10</v>
      </c>
      <c r="C9" s="19" t="s">
        <v>7</v>
      </c>
      <c r="D9" s="20">
        <v>14105</v>
      </c>
      <c r="E9" s="21">
        <v>25900</v>
      </c>
      <c r="F9" s="2">
        <f t="shared" ref="F9:F62" ca="1" si="0">$G$3-P9</f>
        <v>44481</v>
      </c>
      <c r="G9" s="5"/>
      <c r="H9" s="6"/>
      <c r="I9" s="7"/>
      <c r="J9" s="22"/>
      <c r="P9" s="12">
        <v>483</v>
      </c>
    </row>
    <row r="10" spans="1:29" ht="26.25" customHeight="1">
      <c r="A10" s="18">
        <v>5005</v>
      </c>
      <c r="B10" s="19" t="s">
        <v>11</v>
      </c>
      <c r="C10" s="19" t="s">
        <v>12</v>
      </c>
      <c r="D10" s="20">
        <v>31039</v>
      </c>
      <c r="E10" s="21">
        <v>25111</v>
      </c>
      <c r="F10" s="2">
        <f t="shared" ca="1" si="0"/>
        <v>43451</v>
      </c>
      <c r="G10" s="5"/>
      <c r="H10" s="6"/>
      <c r="I10" s="7"/>
      <c r="J10" s="22"/>
      <c r="P10" s="12">
        <v>1513</v>
      </c>
    </row>
    <row r="11" spans="1:29" ht="26.25" customHeight="1">
      <c r="A11" s="18">
        <v>5006</v>
      </c>
      <c r="B11" s="19" t="s">
        <v>13</v>
      </c>
      <c r="C11" s="19" t="s">
        <v>14</v>
      </c>
      <c r="D11" s="20">
        <v>28554</v>
      </c>
      <c r="E11" s="21">
        <v>25631</v>
      </c>
      <c r="F11" s="2">
        <f t="shared" ca="1" si="0"/>
        <v>43215</v>
      </c>
      <c r="G11" s="5"/>
      <c r="H11" s="6"/>
      <c r="I11" s="7"/>
      <c r="J11" s="22"/>
      <c r="P11" s="12">
        <v>1749</v>
      </c>
    </row>
    <row r="12" spans="1:29" ht="26.25" customHeight="1">
      <c r="A12" s="18">
        <v>5007</v>
      </c>
      <c r="B12" s="19" t="s">
        <v>15</v>
      </c>
      <c r="C12" s="19" t="s">
        <v>7</v>
      </c>
      <c r="D12" s="20">
        <v>8133</v>
      </c>
      <c r="E12" s="21">
        <v>25051</v>
      </c>
      <c r="F12" s="2">
        <f t="shared" ca="1" si="0"/>
        <v>44770</v>
      </c>
      <c r="G12" s="5"/>
      <c r="H12" s="6"/>
      <c r="I12" s="7"/>
      <c r="J12" s="22"/>
      <c r="P12" s="12">
        <v>194</v>
      </c>
    </row>
    <row r="13" spans="1:29" ht="26.25" customHeight="1">
      <c r="A13" s="18">
        <v>5008</v>
      </c>
      <c r="B13" s="19" t="s">
        <v>16</v>
      </c>
      <c r="C13" s="19" t="s">
        <v>17</v>
      </c>
      <c r="D13" s="20">
        <v>26379</v>
      </c>
      <c r="E13" s="21">
        <v>25822</v>
      </c>
      <c r="F13" s="2">
        <f t="shared" ca="1" si="0"/>
        <v>41322</v>
      </c>
      <c r="G13" s="5"/>
      <c r="H13" s="6"/>
      <c r="I13" s="7"/>
      <c r="J13" s="22"/>
      <c r="P13" s="12">
        <v>3642</v>
      </c>
    </row>
    <row r="14" spans="1:29" ht="26.25" customHeight="1">
      <c r="A14" s="18">
        <v>5009</v>
      </c>
      <c r="B14" s="19" t="s">
        <v>18</v>
      </c>
      <c r="C14" s="19" t="s">
        <v>9</v>
      </c>
      <c r="D14" s="20">
        <v>31146</v>
      </c>
      <c r="E14" s="21">
        <v>25669</v>
      </c>
      <c r="F14" s="2">
        <f t="shared" ca="1" si="0"/>
        <v>42091</v>
      </c>
      <c r="G14" s="5"/>
      <c r="H14" s="6"/>
      <c r="I14" s="7"/>
      <c r="J14" s="22"/>
      <c r="P14" s="12">
        <v>2873</v>
      </c>
    </row>
    <row r="15" spans="1:29" ht="26.25" customHeight="1">
      <c r="A15" s="18">
        <v>5010</v>
      </c>
      <c r="B15" s="19" t="s">
        <v>19</v>
      </c>
      <c r="C15" s="19" t="s">
        <v>20</v>
      </c>
      <c r="D15" s="20">
        <v>11061</v>
      </c>
      <c r="E15" s="21">
        <v>25507</v>
      </c>
      <c r="F15" s="2">
        <f t="shared" ca="1" si="0"/>
        <v>42741</v>
      </c>
      <c r="G15" s="5"/>
      <c r="H15" s="6"/>
      <c r="I15" s="7"/>
      <c r="J15" s="22"/>
      <c r="M15" s="28"/>
      <c r="P15" s="12">
        <v>2223</v>
      </c>
    </row>
    <row r="16" spans="1:29" ht="26.25" customHeight="1">
      <c r="A16" s="18">
        <v>5011</v>
      </c>
      <c r="B16" s="19" t="s">
        <v>21</v>
      </c>
      <c r="C16" s="19" t="s">
        <v>5</v>
      </c>
      <c r="D16" s="20">
        <v>20714</v>
      </c>
      <c r="E16" s="21">
        <v>25080</v>
      </c>
      <c r="F16" s="2">
        <f t="shared" ca="1" si="0"/>
        <v>43356</v>
      </c>
      <c r="G16" s="5"/>
      <c r="H16" s="6"/>
      <c r="I16" s="7"/>
      <c r="J16" s="22"/>
      <c r="P16" s="12">
        <v>1608</v>
      </c>
    </row>
    <row r="17" spans="1:16" ht="26.25" customHeight="1">
      <c r="A17" s="18">
        <v>5012</v>
      </c>
      <c r="B17" s="19" t="s">
        <v>22</v>
      </c>
      <c r="C17" s="19" t="s">
        <v>17</v>
      </c>
      <c r="D17" s="20">
        <v>26768</v>
      </c>
      <c r="E17" s="21">
        <v>25698</v>
      </c>
      <c r="F17" s="2">
        <f t="shared" ca="1" si="0"/>
        <v>41319</v>
      </c>
      <c r="G17" s="5"/>
      <c r="H17" s="6"/>
      <c r="I17" s="7"/>
      <c r="J17" s="22"/>
      <c r="P17" s="12">
        <v>3645</v>
      </c>
    </row>
    <row r="18" spans="1:16" ht="26.25" customHeight="1">
      <c r="A18" s="18">
        <v>5013</v>
      </c>
      <c r="B18" s="19" t="s">
        <v>23</v>
      </c>
      <c r="C18" s="19" t="s">
        <v>24</v>
      </c>
      <c r="D18" s="20">
        <v>27029</v>
      </c>
      <c r="E18" s="21">
        <v>25089</v>
      </c>
      <c r="F18" s="2">
        <f t="shared" ca="1" si="0"/>
        <v>43380</v>
      </c>
      <c r="G18" s="5"/>
      <c r="H18" s="6"/>
      <c r="I18" s="7"/>
      <c r="J18" s="22"/>
      <c r="P18" s="12">
        <v>1584</v>
      </c>
    </row>
    <row r="19" spans="1:16" ht="26.25" customHeight="1">
      <c r="A19" s="18">
        <v>5014</v>
      </c>
      <c r="B19" s="19" t="s">
        <v>25</v>
      </c>
      <c r="C19" s="19" t="s">
        <v>7</v>
      </c>
      <c r="D19" s="20">
        <v>8856</v>
      </c>
      <c r="E19" s="21">
        <v>25588</v>
      </c>
      <c r="F19" s="2">
        <f t="shared" ca="1" si="0"/>
        <v>44655</v>
      </c>
      <c r="G19" s="5"/>
      <c r="H19" s="6"/>
      <c r="I19" s="7"/>
      <c r="J19" s="22"/>
      <c r="P19" s="12">
        <v>309</v>
      </c>
    </row>
    <row r="20" spans="1:16" ht="26.25" customHeight="1">
      <c r="A20" s="18">
        <v>5015</v>
      </c>
      <c r="B20" s="19" t="s">
        <v>26</v>
      </c>
      <c r="C20" s="19" t="s">
        <v>7</v>
      </c>
      <c r="D20" s="20">
        <v>15874</v>
      </c>
      <c r="E20" s="21">
        <v>25360</v>
      </c>
      <c r="F20" s="2">
        <f t="shared" ca="1" si="0"/>
        <v>43997</v>
      </c>
      <c r="G20" s="5"/>
      <c r="H20" s="6"/>
      <c r="I20" s="7"/>
      <c r="J20" s="22"/>
      <c r="P20" s="12">
        <v>967</v>
      </c>
    </row>
    <row r="21" spans="1:16" ht="26.25" customHeight="1">
      <c r="A21" s="18">
        <v>5016</v>
      </c>
      <c r="B21" s="19" t="s">
        <v>27</v>
      </c>
      <c r="C21" s="19" t="s">
        <v>28</v>
      </c>
      <c r="D21" s="20">
        <v>10469</v>
      </c>
      <c r="E21" s="21">
        <v>25121</v>
      </c>
      <c r="F21" s="2">
        <f t="shared" ca="1" si="0"/>
        <v>44877</v>
      </c>
      <c r="G21" s="5"/>
      <c r="H21" s="6"/>
      <c r="I21" s="7"/>
      <c r="J21" s="22"/>
      <c r="P21" s="12">
        <v>87</v>
      </c>
    </row>
    <row r="22" spans="1:16" ht="26.25" customHeight="1">
      <c r="A22" s="18">
        <v>5017</v>
      </c>
      <c r="B22" s="19" t="s">
        <v>29</v>
      </c>
      <c r="C22" s="19" t="s">
        <v>30</v>
      </c>
      <c r="D22" s="20">
        <v>19938</v>
      </c>
      <c r="E22" s="21">
        <v>25233</v>
      </c>
      <c r="F22" s="2">
        <f t="shared" ca="1" si="0"/>
        <v>43835</v>
      </c>
      <c r="G22" s="5"/>
      <c r="H22" s="6"/>
      <c r="I22" s="7"/>
      <c r="J22" s="22"/>
      <c r="P22" s="12">
        <v>1129</v>
      </c>
    </row>
    <row r="23" spans="1:16" ht="26.25" customHeight="1">
      <c r="A23" s="18">
        <v>5018</v>
      </c>
      <c r="B23" s="19" t="s">
        <v>31</v>
      </c>
      <c r="C23" s="19" t="s">
        <v>28</v>
      </c>
      <c r="D23" s="20">
        <v>7260</v>
      </c>
      <c r="E23" s="21">
        <v>25497</v>
      </c>
      <c r="F23" s="2">
        <f t="shared" ca="1" si="0"/>
        <v>43822</v>
      </c>
      <c r="G23" s="5"/>
      <c r="H23" s="6"/>
      <c r="I23" s="7"/>
      <c r="J23" s="22"/>
      <c r="P23" s="12">
        <v>1142</v>
      </c>
    </row>
    <row r="24" spans="1:16" ht="26.25" customHeight="1">
      <c r="A24" s="18">
        <v>5019</v>
      </c>
      <c r="B24" s="19" t="s">
        <v>32</v>
      </c>
      <c r="C24" s="19" t="s">
        <v>7</v>
      </c>
      <c r="D24" s="20">
        <v>21653</v>
      </c>
      <c r="E24" s="21">
        <v>25727</v>
      </c>
      <c r="F24" s="2">
        <f t="shared" ca="1" si="0"/>
        <v>44034</v>
      </c>
      <c r="G24" s="5"/>
      <c r="H24" s="6"/>
      <c r="I24" s="7"/>
      <c r="J24" s="22"/>
      <c r="P24" s="12">
        <v>930</v>
      </c>
    </row>
    <row r="25" spans="1:16" ht="26.25" customHeight="1">
      <c r="A25" s="18">
        <v>5020</v>
      </c>
      <c r="B25" s="19" t="s">
        <v>33</v>
      </c>
      <c r="C25" s="19" t="s">
        <v>7</v>
      </c>
      <c r="D25" s="20">
        <v>22029</v>
      </c>
      <c r="E25" s="21">
        <v>25656</v>
      </c>
      <c r="F25" s="2">
        <f t="shared" ca="1" si="0"/>
        <v>43819</v>
      </c>
      <c r="G25" s="5"/>
      <c r="H25" s="6"/>
      <c r="I25" s="7"/>
      <c r="J25" s="22"/>
      <c r="P25" s="12">
        <v>1145</v>
      </c>
    </row>
    <row r="26" spans="1:16" ht="26.25" customHeight="1">
      <c r="A26" s="18">
        <v>5021</v>
      </c>
      <c r="B26" s="19" t="s">
        <v>34</v>
      </c>
      <c r="C26" s="19" t="s">
        <v>35</v>
      </c>
      <c r="D26" s="20">
        <v>20853</v>
      </c>
      <c r="E26" s="21">
        <v>25936</v>
      </c>
      <c r="F26" s="2">
        <f t="shared" ca="1" si="0"/>
        <v>43810</v>
      </c>
      <c r="G26" s="5"/>
      <c r="H26" s="6"/>
      <c r="I26" s="7"/>
      <c r="J26" s="22"/>
      <c r="P26" s="12">
        <v>1154</v>
      </c>
    </row>
    <row r="27" spans="1:16" ht="26.25" customHeight="1">
      <c r="A27" s="18">
        <v>5022</v>
      </c>
      <c r="B27" s="19" t="s">
        <v>36</v>
      </c>
      <c r="C27" s="19" t="s">
        <v>35</v>
      </c>
      <c r="D27" s="20">
        <v>22922</v>
      </c>
      <c r="E27" s="21">
        <v>25407</v>
      </c>
      <c r="F27" s="2">
        <f t="shared" ca="1" si="0"/>
        <v>44025</v>
      </c>
      <c r="G27" s="5"/>
      <c r="H27" s="6"/>
      <c r="I27" s="7"/>
      <c r="J27" s="22"/>
      <c r="P27" s="12">
        <v>939</v>
      </c>
    </row>
    <row r="28" spans="1:16" ht="26.25" customHeight="1">
      <c r="A28" s="18">
        <v>5023</v>
      </c>
      <c r="B28" s="19" t="s">
        <v>37</v>
      </c>
      <c r="C28" s="19" t="s">
        <v>9</v>
      </c>
      <c r="D28" s="20">
        <v>28829</v>
      </c>
      <c r="E28" s="21">
        <v>25413</v>
      </c>
      <c r="F28" s="2">
        <f t="shared" ca="1" si="0"/>
        <v>42178</v>
      </c>
      <c r="G28" s="5"/>
      <c r="H28" s="6"/>
      <c r="I28" s="7"/>
      <c r="J28" s="22"/>
      <c r="P28" s="12">
        <v>2786</v>
      </c>
    </row>
    <row r="29" spans="1:16" ht="26.25" customHeight="1">
      <c r="A29" s="18">
        <v>5024</v>
      </c>
      <c r="B29" s="19" t="s">
        <v>38</v>
      </c>
      <c r="C29" s="19" t="s">
        <v>5</v>
      </c>
      <c r="D29" s="20">
        <v>32102</v>
      </c>
      <c r="E29" s="21">
        <v>25208</v>
      </c>
      <c r="F29" s="2">
        <f t="shared" ca="1" si="0"/>
        <v>43070</v>
      </c>
      <c r="G29" s="5"/>
      <c r="H29" s="6"/>
      <c r="I29" s="7"/>
      <c r="J29" s="22"/>
      <c r="P29" s="12">
        <v>1894</v>
      </c>
    </row>
    <row r="30" spans="1:16" ht="26.25" customHeight="1">
      <c r="A30" s="18">
        <v>5025</v>
      </c>
      <c r="B30" s="19" t="s">
        <v>39</v>
      </c>
      <c r="C30" s="19" t="s">
        <v>30</v>
      </c>
      <c r="D30" s="20">
        <v>33979</v>
      </c>
      <c r="E30" s="21">
        <v>25051</v>
      </c>
      <c r="F30" s="2">
        <f t="shared" ca="1" si="0"/>
        <v>43775</v>
      </c>
      <c r="G30" s="5"/>
      <c r="H30" s="6"/>
      <c r="I30" s="7"/>
      <c r="J30" s="22"/>
      <c r="P30" s="12">
        <v>1189</v>
      </c>
    </row>
    <row r="31" spans="1:16" ht="26.25" customHeight="1">
      <c r="A31" s="18">
        <v>5026</v>
      </c>
      <c r="B31" s="19" t="s">
        <v>40</v>
      </c>
      <c r="C31" s="19" t="s">
        <v>14</v>
      </c>
      <c r="D31" s="20">
        <v>33631</v>
      </c>
      <c r="E31" s="21">
        <v>25987</v>
      </c>
      <c r="F31" s="2">
        <f t="shared" ca="1" si="0"/>
        <v>43656</v>
      </c>
      <c r="G31" s="5"/>
      <c r="H31" s="6"/>
      <c r="I31" s="7"/>
      <c r="J31" s="22"/>
      <c r="P31" s="12">
        <v>1308</v>
      </c>
    </row>
    <row r="32" spans="1:16" ht="26.25" customHeight="1">
      <c r="A32" s="18">
        <v>5027</v>
      </c>
      <c r="B32" s="19" t="s">
        <v>41</v>
      </c>
      <c r="C32" s="19" t="s">
        <v>24</v>
      </c>
      <c r="D32" s="20">
        <v>44461</v>
      </c>
      <c r="E32" s="21">
        <v>25882</v>
      </c>
      <c r="F32" s="2">
        <f t="shared" ca="1" si="0"/>
        <v>44958</v>
      </c>
      <c r="G32" s="5"/>
      <c r="H32" s="6"/>
      <c r="I32" s="7"/>
      <c r="J32" s="22"/>
      <c r="P32" s="12">
        <v>6</v>
      </c>
    </row>
    <row r="33" spans="1:16" ht="26.25" customHeight="1">
      <c r="A33" s="18">
        <v>5028</v>
      </c>
      <c r="B33" s="19" t="s">
        <v>42</v>
      </c>
      <c r="C33" s="19" t="s">
        <v>12</v>
      </c>
      <c r="D33" s="20">
        <v>23833</v>
      </c>
      <c r="E33" s="21">
        <v>25619</v>
      </c>
      <c r="F33" s="2">
        <f t="shared" ca="1" si="0"/>
        <v>43741</v>
      </c>
      <c r="G33" s="5"/>
      <c r="H33" s="6"/>
      <c r="I33" s="7"/>
      <c r="J33" s="22"/>
      <c r="P33" s="12">
        <v>1223</v>
      </c>
    </row>
    <row r="34" spans="1:16" ht="26.25" customHeight="1">
      <c r="A34" s="18">
        <v>5029</v>
      </c>
      <c r="B34" s="19" t="s">
        <v>43</v>
      </c>
      <c r="C34" s="19" t="s">
        <v>44</v>
      </c>
      <c r="D34" s="20">
        <v>4949</v>
      </c>
      <c r="E34" s="21">
        <v>25996</v>
      </c>
      <c r="F34" s="2">
        <f t="shared" ca="1" si="0"/>
        <v>43601</v>
      </c>
      <c r="G34" s="5"/>
      <c r="H34" s="6"/>
      <c r="I34" s="7"/>
      <c r="J34" s="22"/>
      <c r="P34" s="12">
        <v>1363</v>
      </c>
    </row>
    <row r="35" spans="1:16" ht="26.25" customHeight="1">
      <c r="A35" s="18">
        <v>5030</v>
      </c>
      <c r="B35" s="19" t="s">
        <v>45</v>
      </c>
      <c r="C35" s="19" t="s">
        <v>46</v>
      </c>
      <c r="D35" s="20">
        <v>29359</v>
      </c>
      <c r="E35" s="21">
        <v>25591</v>
      </c>
      <c r="F35" s="2">
        <f t="shared" ca="1" si="0"/>
        <v>41841</v>
      </c>
      <c r="G35" s="5"/>
      <c r="H35" s="6"/>
      <c r="I35" s="7"/>
      <c r="J35" s="22"/>
      <c r="P35" s="12">
        <v>3123</v>
      </c>
    </row>
    <row r="36" spans="1:16" ht="26.25" customHeight="1">
      <c r="A36" s="18">
        <v>5031</v>
      </c>
      <c r="B36" s="19" t="s">
        <v>47</v>
      </c>
      <c r="C36" s="19" t="s">
        <v>7</v>
      </c>
      <c r="D36" s="20">
        <v>8943</v>
      </c>
      <c r="E36" s="21">
        <v>25128</v>
      </c>
      <c r="F36" s="2">
        <f t="shared" ca="1" si="0"/>
        <v>43683</v>
      </c>
      <c r="G36" s="5"/>
      <c r="H36" s="6"/>
      <c r="I36" s="7"/>
      <c r="J36" s="22"/>
      <c r="P36" s="12">
        <v>1281</v>
      </c>
    </row>
    <row r="37" spans="1:16" ht="26.25" customHeight="1">
      <c r="A37" s="18">
        <v>5032</v>
      </c>
      <c r="B37" s="19" t="s">
        <v>48</v>
      </c>
      <c r="C37" s="19" t="s">
        <v>7</v>
      </c>
      <c r="D37" s="20">
        <v>6029</v>
      </c>
      <c r="E37" s="21">
        <v>25132</v>
      </c>
      <c r="F37" s="2">
        <f t="shared" ca="1" si="0"/>
        <v>43352</v>
      </c>
      <c r="G37" s="5"/>
      <c r="H37" s="6"/>
      <c r="I37" s="7"/>
      <c r="J37" s="22"/>
      <c r="P37" s="12">
        <v>1612</v>
      </c>
    </row>
    <row r="38" spans="1:16" ht="26.25" customHeight="1">
      <c r="A38" s="18">
        <v>5033</v>
      </c>
      <c r="B38" s="19" t="s">
        <v>49</v>
      </c>
      <c r="C38" s="19" t="s">
        <v>7</v>
      </c>
      <c r="D38" s="20">
        <v>12192</v>
      </c>
      <c r="E38" s="21">
        <v>25104</v>
      </c>
      <c r="F38" s="2">
        <f t="shared" ca="1" si="0"/>
        <v>42623</v>
      </c>
      <c r="G38" s="5"/>
      <c r="H38" s="6"/>
      <c r="I38" s="7"/>
      <c r="J38" s="22"/>
      <c r="P38" s="12">
        <v>2341</v>
      </c>
    </row>
    <row r="39" spans="1:16" ht="26.25" customHeight="1">
      <c r="A39" s="18">
        <v>5034</v>
      </c>
      <c r="B39" s="19" t="s">
        <v>50</v>
      </c>
      <c r="C39" s="19" t="s">
        <v>7</v>
      </c>
      <c r="D39" s="20">
        <v>21392</v>
      </c>
      <c r="E39" s="21">
        <v>25834</v>
      </c>
      <c r="F39" s="2">
        <f t="shared" ca="1" si="0"/>
        <v>43041</v>
      </c>
      <c r="G39" s="5"/>
      <c r="H39" s="6"/>
      <c r="I39" s="7"/>
      <c r="J39" s="22"/>
      <c r="P39" s="12">
        <v>1923</v>
      </c>
    </row>
    <row r="40" spans="1:16" ht="26.25" customHeight="1">
      <c r="A40" s="18">
        <v>5035</v>
      </c>
      <c r="B40" s="19" t="s">
        <v>51</v>
      </c>
      <c r="C40" s="19" t="s">
        <v>7</v>
      </c>
      <c r="D40" s="20">
        <v>7310</v>
      </c>
      <c r="E40" s="21">
        <v>25041</v>
      </c>
      <c r="F40" s="2">
        <f t="shared" ca="1" si="0"/>
        <v>43208</v>
      </c>
      <c r="G40" s="5"/>
      <c r="H40" s="6"/>
      <c r="I40" s="7"/>
      <c r="J40" s="22"/>
      <c r="P40" s="12">
        <v>1756</v>
      </c>
    </row>
    <row r="41" spans="1:16" ht="26.25" customHeight="1">
      <c r="A41" s="18">
        <v>5036</v>
      </c>
      <c r="B41" s="19" t="s">
        <v>52</v>
      </c>
      <c r="C41" s="19" t="s">
        <v>53</v>
      </c>
      <c r="D41" s="20">
        <v>42338</v>
      </c>
      <c r="E41" s="21">
        <v>25883</v>
      </c>
      <c r="F41" s="2">
        <f t="shared" ca="1" si="0"/>
        <v>44571</v>
      </c>
      <c r="G41" s="5"/>
      <c r="H41" s="6"/>
      <c r="I41" s="7"/>
      <c r="J41" s="22"/>
      <c r="P41" s="12">
        <v>393</v>
      </c>
    </row>
    <row r="42" spans="1:16" ht="26.25" customHeight="1">
      <c r="A42" s="18">
        <v>5037</v>
      </c>
      <c r="B42" s="19" t="s">
        <v>54</v>
      </c>
      <c r="C42" s="19" t="s">
        <v>46</v>
      </c>
      <c r="D42" s="20">
        <v>17473</v>
      </c>
      <c r="E42" s="21">
        <v>25706</v>
      </c>
      <c r="F42" s="2">
        <f t="shared" ca="1" si="0"/>
        <v>41726</v>
      </c>
      <c r="G42" s="5"/>
      <c r="H42" s="6"/>
      <c r="I42" s="7"/>
      <c r="J42" s="22"/>
      <c r="P42" s="12">
        <v>3238</v>
      </c>
    </row>
    <row r="43" spans="1:16" ht="26.25" customHeight="1">
      <c r="A43" s="18">
        <v>5038</v>
      </c>
      <c r="B43" s="19" t="s">
        <v>55</v>
      </c>
      <c r="C43" s="19" t="s">
        <v>30</v>
      </c>
      <c r="D43" s="20">
        <v>9007</v>
      </c>
      <c r="E43" s="21">
        <v>25746</v>
      </c>
      <c r="F43" s="2">
        <f t="shared" ca="1" si="0"/>
        <v>44086</v>
      </c>
      <c r="G43" s="5"/>
      <c r="H43" s="6"/>
      <c r="I43" s="7"/>
      <c r="J43" s="22"/>
      <c r="P43" s="12">
        <v>878</v>
      </c>
    </row>
    <row r="44" spans="1:16" ht="26.25" customHeight="1">
      <c r="A44" s="18">
        <v>5039</v>
      </c>
      <c r="B44" s="19" t="s">
        <v>56</v>
      </c>
      <c r="C44" s="19" t="s">
        <v>35</v>
      </c>
      <c r="D44" s="20">
        <v>11438</v>
      </c>
      <c r="E44" s="21">
        <v>25573</v>
      </c>
      <c r="F44" s="2">
        <f t="shared" ca="1" si="0"/>
        <v>43975</v>
      </c>
      <c r="G44" s="5"/>
      <c r="H44" s="6"/>
      <c r="I44" s="7"/>
      <c r="J44" s="22"/>
      <c r="P44" s="12">
        <v>989</v>
      </c>
    </row>
    <row r="45" spans="1:16" ht="26.25" customHeight="1">
      <c r="A45" s="18">
        <v>5040</v>
      </c>
      <c r="B45" s="19" t="s">
        <v>57</v>
      </c>
      <c r="C45" s="19" t="s">
        <v>53</v>
      </c>
      <c r="D45" s="20">
        <v>40600</v>
      </c>
      <c r="E45" s="21">
        <v>25043</v>
      </c>
      <c r="F45" s="2">
        <f t="shared" ca="1" si="0"/>
        <v>44739</v>
      </c>
      <c r="G45" s="5"/>
      <c r="H45" s="6"/>
      <c r="I45" s="7"/>
      <c r="J45" s="22"/>
      <c r="P45" s="12">
        <v>225</v>
      </c>
    </row>
    <row r="46" spans="1:16" ht="26.25" customHeight="1">
      <c r="A46" s="18">
        <v>5041</v>
      </c>
      <c r="B46" s="19" t="s">
        <v>58</v>
      </c>
      <c r="C46" s="19" t="s">
        <v>7</v>
      </c>
      <c r="D46" s="20">
        <v>7661</v>
      </c>
      <c r="E46" s="21">
        <v>25233</v>
      </c>
      <c r="F46" s="2">
        <f t="shared" ca="1" si="0"/>
        <v>44172</v>
      </c>
      <c r="G46" s="5"/>
      <c r="H46" s="6"/>
      <c r="I46" s="7"/>
      <c r="J46" s="22"/>
      <c r="P46" s="12">
        <v>792</v>
      </c>
    </row>
    <row r="47" spans="1:16" ht="26.25" customHeight="1">
      <c r="A47" s="18">
        <v>5042</v>
      </c>
      <c r="B47" s="19" t="s">
        <v>59</v>
      </c>
      <c r="C47" s="19" t="s">
        <v>24</v>
      </c>
      <c r="D47" s="20">
        <v>35363</v>
      </c>
      <c r="E47" s="21">
        <v>25443</v>
      </c>
      <c r="F47" s="2">
        <f t="shared" ca="1" si="0"/>
        <v>43384</v>
      </c>
      <c r="G47" s="5"/>
      <c r="H47" s="6"/>
      <c r="I47" s="7"/>
      <c r="J47" s="22"/>
      <c r="P47" s="12">
        <v>1580</v>
      </c>
    </row>
    <row r="48" spans="1:16" ht="26.25" customHeight="1">
      <c r="A48" s="18">
        <v>5043</v>
      </c>
      <c r="B48" s="19" t="s">
        <v>60</v>
      </c>
      <c r="C48" s="19" t="s">
        <v>46</v>
      </c>
      <c r="D48" s="20">
        <v>25300</v>
      </c>
      <c r="E48" s="21">
        <v>25994</v>
      </c>
      <c r="F48" s="2">
        <f t="shared" ca="1" si="0"/>
        <v>41551</v>
      </c>
      <c r="G48" s="5"/>
      <c r="H48" s="6"/>
      <c r="I48" s="7"/>
      <c r="J48" s="22"/>
      <c r="P48" s="12">
        <v>3413</v>
      </c>
    </row>
    <row r="49" spans="1:16" ht="26.25" customHeight="1">
      <c r="A49" s="18">
        <v>5044</v>
      </c>
      <c r="B49" s="19" t="s">
        <v>61</v>
      </c>
      <c r="C49" s="19" t="s">
        <v>7</v>
      </c>
      <c r="D49" s="20">
        <v>10298</v>
      </c>
      <c r="E49" s="21">
        <v>25650</v>
      </c>
      <c r="F49" s="2">
        <f t="shared" ca="1" si="0"/>
        <v>44396</v>
      </c>
      <c r="G49" s="5"/>
      <c r="H49" s="6"/>
      <c r="I49" s="7"/>
      <c r="J49" s="22"/>
      <c r="P49" s="12">
        <v>568</v>
      </c>
    </row>
    <row r="50" spans="1:16" ht="26.25" customHeight="1">
      <c r="A50" s="18">
        <v>5045</v>
      </c>
      <c r="B50" s="19" t="s">
        <v>62</v>
      </c>
      <c r="C50" s="19" t="s">
        <v>7</v>
      </c>
      <c r="D50" s="20">
        <v>9634</v>
      </c>
      <c r="E50" s="21">
        <v>25309</v>
      </c>
      <c r="F50" s="2">
        <f t="shared" ca="1" si="0"/>
        <v>44472</v>
      </c>
      <c r="G50" s="5"/>
      <c r="H50" s="6"/>
      <c r="I50" s="7"/>
      <c r="J50" s="22"/>
      <c r="P50" s="12">
        <v>492</v>
      </c>
    </row>
    <row r="51" spans="1:16" ht="26.25" customHeight="1">
      <c r="A51" s="18">
        <v>5046</v>
      </c>
      <c r="B51" s="19" t="s">
        <v>63</v>
      </c>
      <c r="C51" s="19" t="s">
        <v>44</v>
      </c>
      <c r="D51" s="20">
        <v>4321</v>
      </c>
      <c r="E51" s="21">
        <v>25771</v>
      </c>
      <c r="F51" s="2">
        <f t="shared" ca="1" si="0"/>
        <v>43452</v>
      </c>
      <c r="G51" s="5"/>
      <c r="H51" s="6"/>
      <c r="I51" s="7"/>
      <c r="J51" s="22"/>
      <c r="P51" s="12">
        <v>1512</v>
      </c>
    </row>
    <row r="52" spans="1:16" ht="26.25" customHeight="1">
      <c r="A52" s="18">
        <v>5047</v>
      </c>
      <c r="B52" s="19" t="s">
        <v>64</v>
      </c>
      <c r="C52" s="19" t="s">
        <v>65</v>
      </c>
      <c r="D52" s="20">
        <v>34820</v>
      </c>
      <c r="E52" s="21">
        <v>25305</v>
      </c>
      <c r="F52" s="2">
        <f t="shared" ca="1" si="0"/>
        <v>43447</v>
      </c>
      <c r="G52" s="5"/>
      <c r="H52" s="6"/>
      <c r="I52" s="7"/>
      <c r="J52" s="22"/>
      <c r="P52" s="12">
        <v>1517</v>
      </c>
    </row>
    <row r="53" spans="1:16" ht="26.25" customHeight="1">
      <c r="A53" s="18">
        <v>5048</v>
      </c>
      <c r="B53" s="19" t="s">
        <v>66</v>
      </c>
      <c r="C53" s="19" t="s">
        <v>65</v>
      </c>
      <c r="D53" s="20">
        <v>32341</v>
      </c>
      <c r="E53" s="21">
        <v>25246</v>
      </c>
      <c r="F53" s="2">
        <f t="shared" ca="1" si="0"/>
        <v>43751</v>
      </c>
      <c r="G53" s="5"/>
      <c r="H53" s="6"/>
      <c r="I53" s="7"/>
      <c r="J53" s="22"/>
      <c r="P53" s="12">
        <v>1213</v>
      </c>
    </row>
    <row r="54" spans="1:16" ht="26.25" customHeight="1">
      <c r="A54" s="18">
        <v>5049</v>
      </c>
      <c r="B54" s="19" t="s">
        <v>67</v>
      </c>
      <c r="C54" s="19" t="s">
        <v>53</v>
      </c>
      <c r="D54" s="20">
        <v>25878</v>
      </c>
      <c r="E54" s="21">
        <v>25852</v>
      </c>
      <c r="F54" s="2">
        <f t="shared" ca="1" si="0"/>
        <v>44523</v>
      </c>
      <c r="G54" s="5"/>
      <c r="H54" s="6"/>
      <c r="I54" s="7"/>
      <c r="J54" s="22"/>
      <c r="P54" s="12">
        <v>441</v>
      </c>
    </row>
    <row r="55" spans="1:16" ht="26.25" customHeight="1">
      <c r="A55" s="18">
        <v>5050</v>
      </c>
      <c r="B55" s="19" t="s">
        <v>68</v>
      </c>
      <c r="C55" s="19" t="s">
        <v>20</v>
      </c>
      <c r="D55" s="20">
        <v>31062</v>
      </c>
      <c r="E55" s="21">
        <v>25145</v>
      </c>
      <c r="F55" s="2">
        <f t="shared" ca="1" si="0"/>
        <v>43515</v>
      </c>
      <c r="G55" s="5"/>
      <c r="H55" s="6"/>
      <c r="I55" s="7"/>
      <c r="J55" s="22"/>
      <c r="P55" s="12">
        <v>1449</v>
      </c>
    </row>
    <row r="56" spans="1:16" ht="26.25" customHeight="1">
      <c r="A56" s="18">
        <v>5051</v>
      </c>
      <c r="B56" s="19" t="s">
        <v>69</v>
      </c>
      <c r="C56" s="19" t="s">
        <v>20</v>
      </c>
      <c r="D56" s="20">
        <v>26980</v>
      </c>
      <c r="E56" s="21">
        <v>25643</v>
      </c>
      <c r="F56" s="2">
        <f t="shared" ca="1" si="0"/>
        <v>41471</v>
      </c>
      <c r="G56" s="5"/>
      <c r="H56" s="6"/>
      <c r="I56" s="7"/>
      <c r="J56" s="22"/>
      <c r="P56" s="12">
        <v>3493</v>
      </c>
    </row>
    <row r="57" spans="1:16" ht="26.25" customHeight="1">
      <c r="A57" s="18">
        <v>5052</v>
      </c>
      <c r="B57" s="19" t="s">
        <v>70</v>
      </c>
      <c r="C57" s="19" t="s">
        <v>7</v>
      </c>
      <c r="D57" s="20">
        <v>11113</v>
      </c>
      <c r="E57" s="21">
        <v>25347</v>
      </c>
      <c r="F57" s="2">
        <f t="shared" ca="1" si="0"/>
        <v>44178</v>
      </c>
      <c r="G57" s="5"/>
      <c r="H57" s="6"/>
      <c r="I57" s="7"/>
      <c r="J57" s="22"/>
      <c r="P57" s="12">
        <v>786</v>
      </c>
    </row>
    <row r="58" spans="1:16" ht="26.25" customHeight="1">
      <c r="A58" s="18">
        <v>5053</v>
      </c>
      <c r="B58" s="19" t="s">
        <v>71</v>
      </c>
      <c r="C58" s="19" t="s">
        <v>12</v>
      </c>
      <c r="D58" s="20">
        <v>26764</v>
      </c>
      <c r="E58" s="21">
        <v>25705</v>
      </c>
      <c r="F58" s="2">
        <f t="shared" ca="1" si="0"/>
        <v>41782</v>
      </c>
      <c r="G58" s="5"/>
      <c r="H58" s="6"/>
      <c r="I58" s="7"/>
      <c r="J58" s="22"/>
      <c r="P58" s="12">
        <v>3182</v>
      </c>
    </row>
    <row r="59" spans="1:16" ht="26.25" customHeight="1">
      <c r="A59" s="18">
        <v>5054</v>
      </c>
      <c r="B59" s="19" t="s">
        <v>72</v>
      </c>
      <c r="C59" s="19" t="s">
        <v>44</v>
      </c>
      <c r="D59" s="20">
        <v>2048</v>
      </c>
      <c r="E59" s="21">
        <v>25338</v>
      </c>
      <c r="F59" s="2">
        <f t="shared" ca="1" si="0"/>
        <v>43757</v>
      </c>
      <c r="G59" s="5"/>
      <c r="H59" s="6"/>
      <c r="I59" s="7"/>
      <c r="J59" s="22"/>
      <c r="P59" s="12">
        <v>1207</v>
      </c>
    </row>
    <row r="60" spans="1:16" ht="26.25" customHeight="1">
      <c r="A60" s="18">
        <v>5055</v>
      </c>
      <c r="B60" s="19" t="s">
        <v>73</v>
      </c>
      <c r="C60" s="19" t="s">
        <v>65</v>
      </c>
      <c r="D60" s="20">
        <v>29683</v>
      </c>
      <c r="E60" s="21">
        <v>25466</v>
      </c>
      <c r="F60" s="2">
        <f t="shared" ca="1" si="0"/>
        <v>43864</v>
      </c>
      <c r="G60" s="5"/>
      <c r="H60" s="6"/>
      <c r="I60" s="7"/>
      <c r="J60" s="22"/>
      <c r="P60" s="12">
        <v>1100</v>
      </c>
    </row>
    <row r="61" spans="1:16" ht="26.25" customHeight="1">
      <c r="A61" s="18">
        <v>5056</v>
      </c>
      <c r="B61" s="19" t="s">
        <v>74</v>
      </c>
      <c r="C61" s="19" t="s">
        <v>28</v>
      </c>
      <c r="D61" s="20">
        <v>14173</v>
      </c>
      <c r="E61" s="21">
        <v>25113</v>
      </c>
      <c r="F61" s="2">
        <f t="shared" ca="1" si="0"/>
        <v>43511</v>
      </c>
      <c r="G61" s="5"/>
      <c r="H61" s="6"/>
      <c r="I61" s="7"/>
      <c r="J61" s="22"/>
      <c r="P61" s="12">
        <v>1453</v>
      </c>
    </row>
    <row r="62" spans="1:16" ht="26.25" customHeight="1">
      <c r="A62" s="18">
        <v>5057</v>
      </c>
      <c r="B62" s="19" t="s">
        <v>75</v>
      </c>
      <c r="C62" s="19" t="s">
        <v>14</v>
      </c>
      <c r="D62" s="20">
        <v>15619</v>
      </c>
      <c r="E62" s="21">
        <v>25042</v>
      </c>
      <c r="F62" s="2">
        <f t="shared" ca="1" si="0"/>
        <v>43533</v>
      </c>
      <c r="G62" s="5"/>
      <c r="H62" s="6"/>
      <c r="I62" s="7"/>
      <c r="J62" s="22"/>
      <c r="P62" s="12">
        <v>1431</v>
      </c>
    </row>
    <row r="95" spans="27:27">
      <c r="AA95" s="12" t="s">
        <v>85</v>
      </c>
    </row>
    <row r="96" spans="27:27">
      <c r="AA96" s="12" t="s">
        <v>86</v>
      </c>
    </row>
    <row r="97" spans="27:27">
      <c r="AA97" s="12" t="s">
        <v>86</v>
      </c>
    </row>
    <row r="98" spans="27:27">
      <c r="AA98" s="12" t="s">
        <v>86</v>
      </c>
    </row>
    <row r="99" spans="27:27">
      <c r="AA99" s="12" t="s">
        <v>86</v>
      </c>
    </row>
  </sheetData>
  <sortState ref="A6:K62">
    <sortCondition ref="A6:A62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Busqueda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CalosLares</dc:creator>
  <cp:lastModifiedBy>Lalo Osuna</cp:lastModifiedBy>
  <dcterms:created xsi:type="dcterms:W3CDTF">2017-01-17T16:55:35Z</dcterms:created>
  <dcterms:modified xsi:type="dcterms:W3CDTF">2023-02-07T21:47:35Z</dcterms:modified>
</cp:coreProperties>
</file>